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000" windowHeight="9975"/>
  </bookViews>
  <sheets>
    <sheet name="台账信息汇总表 (4)" sheetId="1" r:id="rId1"/>
  </sheets>
  <definedNames>
    <definedName name="_xlnm.Print_Area" localSheetId="0">'台账信息汇总表 (4)'!$A$1:H18</definedName>
    <definedName name="_xlnm.Print_Titles" localSheetId="0">'台账信息汇总表 (4)'!$4:4</definedName>
  </definedNames>
  <calcPr calcId="144525" fullCalcOnLoad="1"/>
</workbook>
</file>

<file path=xl/calcChain.xml><?xml version="1.0" encoding="utf-8"?>
<calcChain xmlns="http://schemas.openxmlformats.org/spreadsheetml/2006/main">
  <c r="H18" i="1"/>
  <c r="G18"/>
  <c r="F18"/>
  <c r="E18"/>
  <c r="D18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</calcChain>
</file>

<file path=xl/sharedStrings.xml><?xml version="1.0" encoding="utf-8"?>
<sst xmlns="http://schemas.openxmlformats.org/spreadsheetml/2006/main" count="25" uniqueCount="25">
  <si>
    <t>附件2</t>
  </si>
  <si>
    <t>洮北区2018年农村危房改造任务指标表</t>
  </si>
  <si>
    <t>单位：户</t>
  </si>
  <si>
    <t>乡镇</t>
  </si>
  <si>
    <t>总计</t>
  </si>
  <si>
    <t>4类重点对象</t>
  </si>
  <si>
    <t>低于现行国家扶贫标准1.5倍的贫困户</t>
  </si>
  <si>
    <t>小计</t>
  </si>
  <si>
    <t>建档立卡贫困户</t>
  </si>
  <si>
    <t>低保户</t>
  </si>
  <si>
    <t>农村分散供养特困人员</t>
  </si>
  <si>
    <t>贫困残疾人家庭</t>
  </si>
  <si>
    <t>平安镇</t>
  </si>
  <si>
    <t>林海镇</t>
  </si>
  <si>
    <t>平台镇</t>
  </si>
  <si>
    <t>青山镇</t>
  </si>
  <si>
    <t>洮河镇</t>
  </si>
  <si>
    <t>到保镇</t>
  </si>
  <si>
    <t>金祥乡</t>
  </si>
  <si>
    <t>三合乡</t>
  </si>
  <si>
    <t>东胜乡</t>
  </si>
  <si>
    <t>德顺乡</t>
  </si>
  <si>
    <t>东风乡</t>
  </si>
  <si>
    <t>岭下镇</t>
  </si>
  <si>
    <t>合计</t>
  </si>
</sst>
</file>

<file path=xl/styles.xml><?xml version="1.0" encoding="utf-8"?>
<styleSheet xmlns="http://schemas.openxmlformats.org/spreadsheetml/2006/main">
  <fonts count="23">
    <font>
      <sz val="1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4"/>
      <name val="华文仿宋"/>
      <charset val="134"/>
    </font>
    <font>
      <b/>
      <sz val="22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21" fillId="0" borderId="0" applyProtection="0"/>
    <xf numFmtId="0" fontId="21" fillId="0" borderId="0" applyProtection="0"/>
    <xf numFmtId="0" fontId="21" fillId="0" borderId="0" applyProtection="0">
      <alignment vertical="center"/>
    </xf>
    <xf numFmtId="0" fontId="21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1" fillId="0" borderId="0" applyProtection="0"/>
    <xf numFmtId="0" fontId="4" fillId="0" borderId="0" applyProtection="0">
      <alignment vertical="center"/>
    </xf>
    <xf numFmtId="0" fontId="21" fillId="0" borderId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3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21" fillId="23" borderId="9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8" fillId="0" borderId="0" xfId="0" applyFont="1">
      <alignment vertical="center"/>
    </xf>
    <xf numFmtId="0" fontId="19" fillId="0" borderId="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0" borderId="10" xfId="0" applyNumberForma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19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 wrapText="1"/>
    </xf>
  </cellXfs>
  <cellStyles count="52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/>
    <cellStyle name="标题 1" xfId="20"/>
    <cellStyle name="标题 2" xfId="21"/>
    <cellStyle name="标题 3" xfId="22"/>
    <cellStyle name="标题 4" xfId="23"/>
    <cellStyle name="差" xfId="24"/>
    <cellStyle name="常规" xfId="0" builtinId="0"/>
    <cellStyle name="常规 11 2" xfId="25"/>
    <cellStyle name="常规 12" xfId="26"/>
    <cellStyle name="常规 12 2" xfId="27"/>
    <cellStyle name="常规 14" xfId="28"/>
    <cellStyle name="常规 14 2" xfId="29"/>
    <cellStyle name="常规 15" xfId="30"/>
    <cellStyle name="常规 2" xfId="31"/>
    <cellStyle name="常规 3" xfId="32"/>
    <cellStyle name="常规 4" xfId="33"/>
    <cellStyle name="常规 9" xfId="34"/>
    <cellStyle name="好" xfId="35"/>
    <cellStyle name="汇总" xfId="36"/>
    <cellStyle name="计算" xfId="37"/>
    <cellStyle name="检查单元格" xfId="38"/>
    <cellStyle name="解释性文本" xfId="39"/>
    <cellStyle name="警告文本" xfId="40"/>
    <cellStyle name="链接单元格" xfId="41"/>
    <cellStyle name="强调文字颜色 1" xfId="42"/>
    <cellStyle name="强调文字颜色 2" xfId="43"/>
    <cellStyle name="强调文字颜色 3" xfId="44"/>
    <cellStyle name="强调文字颜色 4" xfId="45"/>
    <cellStyle name="强调文字颜色 5" xfId="46"/>
    <cellStyle name="强调文字颜色 6" xfId="47"/>
    <cellStyle name="适中" xfId="48"/>
    <cellStyle name="输出" xfId="49"/>
    <cellStyle name="输入" xfId="50"/>
    <cellStyle name="注释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K12" sqref="K12"/>
    </sheetView>
  </sheetViews>
  <sheetFormatPr defaultColWidth="9" defaultRowHeight="14.25" customHeight="1"/>
  <cols>
    <col min="1" max="1" width="12.625" customWidth="1"/>
    <col min="2" max="7" width="15.625" customWidth="1"/>
    <col min="8" max="8" width="15.625" style="1" customWidth="1"/>
  </cols>
  <sheetData>
    <row r="1" spans="1:9" ht="21" customHeight="1">
      <c r="A1" s="2" t="s">
        <v>0</v>
      </c>
    </row>
    <row r="2" spans="1:9" ht="41.1" customHeight="1">
      <c r="A2" s="16" t="s">
        <v>1</v>
      </c>
      <c r="B2" s="16"/>
      <c r="C2" s="16"/>
      <c r="D2" s="16"/>
      <c r="E2" s="16"/>
      <c r="F2" s="16"/>
      <c r="G2" s="16"/>
      <c r="H2" s="16"/>
      <c r="I2" s="14"/>
    </row>
    <row r="3" spans="1:9" ht="24" customHeight="1">
      <c r="A3" s="3"/>
      <c r="B3" s="3"/>
      <c r="C3" s="3"/>
      <c r="D3" s="3"/>
      <c r="E3" s="3"/>
      <c r="F3" s="3"/>
      <c r="G3" s="17" t="s">
        <v>2</v>
      </c>
      <c r="H3" s="17"/>
      <c r="I3" s="14"/>
    </row>
    <row r="4" spans="1:9" ht="35.1" customHeight="1">
      <c r="A4" s="22" t="s">
        <v>3</v>
      </c>
      <c r="B4" s="24" t="s">
        <v>4</v>
      </c>
      <c r="C4" s="18" t="s">
        <v>5</v>
      </c>
      <c r="D4" s="19"/>
      <c r="E4" s="20"/>
      <c r="F4" s="20"/>
      <c r="G4" s="21"/>
      <c r="H4" s="26" t="s">
        <v>6</v>
      </c>
      <c r="I4" s="14"/>
    </row>
    <row r="5" spans="1:9" ht="35.1" customHeight="1">
      <c r="A5" s="23"/>
      <c r="B5" s="25"/>
      <c r="C5" s="6" t="s">
        <v>7</v>
      </c>
      <c r="D5" s="5" t="s">
        <v>8</v>
      </c>
      <c r="E5" s="4" t="s">
        <v>9</v>
      </c>
      <c r="F5" s="5" t="s">
        <v>10</v>
      </c>
      <c r="G5" s="7" t="s">
        <v>11</v>
      </c>
      <c r="H5" s="26"/>
      <c r="I5" s="14"/>
    </row>
    <row r="6" spans="1:9" ht="24" customHeight="1">
      <c r="A6" s="8" t="s">
        <v>12</v>
      </c>
      <c r="B6" s="9">
        <f>C6+H6</f>
        <v>37</v>
      </c>
      <c r="C6" s="9">
        <f>D6+E6+F6+G6</f>
        <v>37</v>
      </c>
      <c r="D6" s="10">
        <v>0</v>
      </c>
      <c r="E6" s="10">
        <v>36</v>
      </c>
      <c r="F6" s="10">
        <v>1</v>
      </c>
      <c r="G6" s="10">
        <v>0</v>
      </c>
      <c r="H6" s="10">
        <v>0</v>
      </c>
      <c r="I6" s="15"/>
    </row>
    <row r="7" spans="1:9" ht="24" customHeight="1">
      <c r="A7" s="11" t="s">
        <v>13</v>
      </c>
      <c r="B7" s="9">
        <f t="shared" ref="B7:B17" si="0">C7+H7</f>
        <v>9</v>
      </c>
      <c r="C7" s="9">
        <f t="shared" ref="C7:C17" si="1">D7+E7+F7+G7</f>
        <v>9</v>
      </c>
      <c r="D7" s="12">
        <v>7</v>
      </c>
      <c r="E7" s="12">
        <v>2</v>
      </c>
      <c r="F7" s="12">
        <v>0</v>
      </c>
      <c r="G7" s="12">
        <v>0</v>
      </c>
      <c r="H7" s="12">
        <v>0</v>
      </c>
    </row>
    <row r="8" spans="1:9" ht="24" customHeight="1">
      <c r="A8" s="8" t="s">
        <v>14</v>
      </c>
      <c r="B8" s="9">
        <f t="shared" si="0"/>
        <v>542</v>
      </c>
      <c r="C8" s="9">
        <f t="shared" si="1"/>
        <v>215</v>
      </c>
      <c r="D8" s="4">
        <v>95</v>
      </c>
      <c r="E8" s="4">
        <v>114</v>
      </c>
      <c r="F8" s="4">
        <v>6</v>
      </c>
      <c r="G8" s="4">
        <v>0</v>
      </c>
      <c r="H8" s="10">
        <v>327</v>
      </c>
    </row>
    <row r="9" spans="1:9" ht="24" customHeight="1">
      <c r="A9" s="4" t="s">
        <v>15</v>
      </c>
      <c r="B9" s="9">
        <f t="shared" si="0"/>
        <v>113</v>
      </c>
      <c r="C9" s="9">
        <f t="shared" si="1"/>
        <v>86</v>
      </c>
      <c r="D9" s="10">
        <v>10</v>
      </c>
      <c r="E9" s="10">
        <v>74</v>
      </c>
      <c r="F9" s="10">
        <v>2</v>
      </c>
      <c r="G9" s="10">
        <v>0</v>
      </c>
      <c r="H9" s="10">
        <v>27</v>
      </c>
    </row>
    <row r="10" spans="1:9" ht="24" customHeight="1">
      <c r="A10" s="10" t="s">
        <v>16</v>
      </c>
      <c r="B10" s="9">
        <f t="shared" si="0"/>
        <v>356</v>
      </c>
      <c r="C10" s="9">
        <f t="shared" si="1"/>
        <v>66</v>
      </c>
      <c r="D10" s="10">
        <v>56</v>
      </c>
      <c r="E10" s="10">
        <v>10</v>
      </c>
      <c r="F10" s="10">
        <v>0</v>
      </c>
      <c r="G10" s="10">
        <v>0</v>
      </c>
      <c r="H10" s="10">
        <v>290</v>
      </c>
    </row>
    <row r="11" spans="1:9" ht="24" customHeight="1">
      <c r="A11" s="8" t="s">
        <v>17</v>
      </c>
      <c r="B11" s="9">
        <f t="shared" si="0"/>
        <v>235</v>
      </c>
      <c r="C11" s="9">
        <f t="shared" si="1"/>
        <v>208</v>
      </c>
      <c r="D11" s="10">
        <v>208</v>
      </c>
      <c r="E11" s="10">
        <v>0</v>
      </c>
      <c r="F11" s="10">
        <v>0</v>
      </c>
      <c r="G11" s="10">
        <v>0</v>
      </c>
      <c r="H11" s="10">
        <v>27</v>
      </c>
    </row>
    <row r="12" spans="1:9" ht="24" customHeight="1">
      <c r="A12" s="10" t="s">
        <v>18</v>
      </c>
      <c r="B12" s="9">
        <f t="shared" si="0"/>
        <v>35</v>
      </c>
      <c r="C12" s="9">
        <f t="shared" si="1"/>
        <v>31</v>
      </c>
      <c r="D12" s="10">
        <v>27</v>
      </c>
      <c r="E12" s="10">
        <v>4</v>
      </c>
      <c r="F12" s="10">
        <v>0</v>
      </c>
      <c r="G12" s="10">
        <v>0</v>
      </c>
      <c r="H12" s="10">
        <v>4</v>
      </c>
    </row>
    <row r="13" spans="1:9" ht="24" customHeight="1">
      <c r="A13" s="13" t="s">
        <v>19</v>
      </c>
      <c r="B13" s="9">
        <f t="shared" si="0"/>
        <v>399</v>
      </c>
      <c r="C13" s="9">
        <f t="shared" si="1"/>
        <v>154</v>
      </c>
      <c r="D13" s="13">
        <v>147</v>
      </c>
      <c r="E13" s="10">
        <v>5</v>
      </c>
      <c r="F13" s="10">
        <v>2</v>
      </c>
      <c r="G13" s="10">
        <v>0</v>
      </c>
      <c r="H13" s="10">
        <v>245</v>
      </c>
    </row>
    <row r="14" spans="1:9" ht="24" customHeight="1">
      <c r="A14" s="13" t="s">
        <v>20</v>
      </c>
      <c r="B14" s="9">
        <f t="shared" si="0"/>
        <v>779</v>
      </c>
      <c r="C14" s="9">
        <f t="shared" si="1"/>
        <v>150</v>
      </c>
      <c r="D14" s="13">
        <v>111</v>
      </c>
      <c r="E14" s="10">
        <v>34</v>
      </c>
      <c r="F14" s="10">
        <v>5</v>
      </c>
      <c r="G14" s="10">
        <v>0</v>
      </c>
      <c r="H14" s="10">
        <v>629</v>
      </c>
    </row>
    <row r="15" spans="1:9" ht="24" customHeight="1">
      <c r="A15" s="10" t="s">
        <v>21</v>
      </c>
      <c r="B15" s="9">
        <f t="shared" si="0"/>
        <v>164</v>
      </c>
      <c r="C15" s="9">
        <f t="shared" si="1"/>
        <v>163</v>
      </c>
      <c r="D15" s="10">
        <v>61</v>
      </c>
      <c r="E15" s="10">
        <v>93</v>
      </c>
      <c r="F15" s="10">
        <v>9</v>
      </c>
      <c r="G15" s="10">
        <v>0</v>
      </c>
      <c r="H15" s="10">
        <v>1</v>
      </c>
    </row>
    <row r="16" spans="1:9" ht="24" customHeight="1">
      <c r="A16" s="10" t="s">
        <v>22</v>
      </c>
      <c r="B16" s="9">
        <f t="shared" si="0"/>
        <v>220</v>
      </c>
      <c r="C16" s="9">
        <f t="shared" si="1"/>
        <v>197</v>
      </c>
      <c r="D16" s="10">
        <v>58</v>
      </c>
      <c r="E16" s="10">
        <v>137</v>
      </c>
      <c r="F16" s="10">
        <v>2</v>
      </c>
      <c r="G16" s="10">
        <v>0</v>
      </c>
      <c r="H16" s="10">
        <v>23</v>
      </c>
    </row>
    <row r="17" spans="1:8" ht="24" customHeight="1">
      <c r="A17" s="10" t="s">
        <v>23</v>
      </c>
      <c r="B17" s="9">
        <f t="shared" si="0"/>
        <v>623</v>
      </c>
      <c r="C17" s="9">
        <f t="shared" si="1"/>
        <v>100</v>
      </c>
      <c r="D17" s="10">
        <v>28</v>
      </c>
      <c r="E17" s="10">
        <v>70</v>
      </c>
      <c r="F17" s="10">
        <v>2</v>
      </c>
      <c r="G17" s="10">
        <v>0</v>
      </c>
      <c r="H17" s="10">
        <v>523</v>
      </c>
    </row>
    <row r="18" spans="1:8" ht="24" customHeight="1">
      <c r="A18" s="10" t="s">
        <v>24</v>
      </c>
      <c r="B18" s="9">
        <f>SUM(B6:B17)</f>
        <v>3512</v>
      </c>
      <c r="C18" s="9">
        <f t="shared" ref="C18:H18" si="2">SUM(C6:C17)</f>
        <v>1416</v>
      </c>
      <c r="D18" s="10">
        <f t="shared" si="2"/>
        <v>808</v>
      </c>
      <c r="E18" s="10">
        <f t="shared" si="2"/>
        <v>579</v>
      </c>
      <c r="F18" s="10">
        <f t="shared" si="2"/>
        <v>29</v>
      </c>
      <c r="G18" s="10">
        <f t="shared" si="2"/>
        <v>0</v>
      </c>
      <c r="H18" s="10">
        <f t="shared" si="2"/>
        <v>2096</v>
      </c>
    </row>
    <row r="19" spans="1:8" ht="20.100000000000001" customHeight="1"/>
    <row r="20" spans="1:8" ht="20.100000000000001" customHeight="1"/>
    <row r="21" spans="1:8" ht="20.100000000000001" customHeight="1"/>
    <row r="22" spans="1:8" ht="20.100000000000001" customHeight="1"/>
    <row r="23" spans="1:8" ht="20.100000000000001" customHeight="1"/>
  </sheetData>
  <mergeCells count="6">
    <mergeCell ref="A2:H2"/>
    <mergeCell ref="G3:H3"/>
    <mergeCell ref="C4:G4"/>
    <mergeCell ref="A4:A5"/>
    <mergeCell ref="B4:B5"/>
    <mergeCell ref="H4:H5"/>
  </mergeCells>
  <phoneticPr fontId="22" type="noConversion"/>
  <printOptions horizontalCentered="1" verticalCentered="1"/>
  <pageMargins left="0.59027777777777801" right="0.39305555555555599" top="0.55069444444444404" bottom="0.59027777777777801" header="0.51111111111111096" footer="0.511111111111110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台账信息汇总表 (4)</vt:lpstr>
      <vt:lpstr>'台账信息汇总表 (4)'!Print_Area</vt:lpstr>
      <vt:lpstr>'台账信息汇总表 (4)'!Print_Titles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dreamsummit</cp:lastModifiedBy>
  <dcterms:created xsi:type="dcterms:W3CDTF">2017-12-04T00:42:19Z</dcterms:created>
  <dcterms:modified xsi:type="dcterms:W3CDTF">2018-05-15T05:19:38Z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